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Baigar\Downloads\ToDo\"/>
    </mc:Choice>
  </mc:AlternateContent>
  <bookViews>
    <workbookView xWindow="0" yWindow="0" windowWidth="18420" windowHeight="12210"/>
  </bookViews>
  <sheets>
    <sheet name="Uebungsleitung" sheetId="1" r:id="rId1"/>
    <sheet name="Fahrtkosten" sheetId="2" r:id="rId2"/>
  </sheets>
  <definedNames>
    <definedName name="_xlnm.Print_Area" localSheetId="1">Fahrtkosten!$B$1:$N$40</definedName>
    <definedName name="_xlnm.Print_Area" localSheetId="0">Uebungsleitung!$A$1:$O$31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3" i="2" l="1"/>
  <c r="G33" i="2"/>
  <c r="B23" i="1"/>
  <c r="G25" i="1" s="1"/>
  <c r="N20" i="1"/>
  <c r="V33" i="2"/>
  <c r="R33" i="2"/>
  <c r="P33" i="2" l="1"/>
  <c r="I35" i="2" s="1"/>
  <c r="X35" i="2"/>
  <c r="B8" i="2" l="1"/>
  <c r="D14" i="2"/>
  <c r="B12" i="2"/>
  <c r="I12" i="2"/>
  <c r="AB20" i="1" l="1"/>
  <c r="P23" i="1" s="1"/>
  <c r="U25" i="1" s="1"/>
</calcChain>
</file>

<file path=xl/sharedStrings.xml><?xml version="1.0" encoding="utf-8"?>
<sst xmlns="http://schemas.openxmlformats.org/spreadsheetml/2006/main" count="110" uniqueCount="66">
  <si>
    <t>Adresse:</t>
  </si>
  <si>
    <t xml:space="preserve"> </t>
  </si>
  <si>
    <t>Auszuzahlender Betrag</t>
  </si>
  <si>
    <t xml:space="preserve">  </t>
  </si>
  <si>
    <t>Übungsleiterabrechnung – MOD &amp; Günzach</t>
  </si>
  <si>
    <t>GZ</t>
  </si>
  <si>
    <t>MOD</t>
  </si>
  <si>
    <t>12.</t>
  </si>
  <si>
    <t>16.</t>
  </si>
  <si>
    <t>23.</t>
  </si>
  <si>
    <t>19.</t>
  </si>
  <si>
    <t>9.</t>
  </si>
  <si>
    <t>13.</t>
  </si>
  <si>
    <t>20.</t>
  </si>
  <si>
    <t>26.</t>
  </si>
  <si>
    <t>27.</t>
  </si>
  <si>
    <t>30.</t>
  </si>
  <si>
    <t>Ort / Datum:</t>
  </si>
  <si>
    <t>Datum</t>
  </si>
  <si>
    <t>Summe
[h]</t>
  </si>
  <si>
    <t>Tage
[Datum]</t>
  </si>
  <si>
    <t>Stunden</t>
  </si>
  <si>
    <t>Ort
[GZ/MOD]</t>
  </si>
  <si>
    <t>Übungsstunden a</t>
  </si>
  <si>
    <t>ergibt:</t>
  </si>
  <si>
    <t>Für den „1. Marktoberdorfer Karate Club“ habe ich folgende Übungsstunden/Trainings durchgeführt:</t>
  </si>
  <si>
    <t xml:space="preserve">Unterschrift: </t>
  </si>
  <si>
    <t>=====================================</t>
  </si>
  <si>
    <t>Beispiel (wird nicht gedruckt):</t>
  </si>
  <si>
    <t xml:space="preserve">+ ÜL-Tätigkeiten links ausfüllen
+ Zweites Tab für Reisekosten verwenden
+ Personendaten und Monat werden automatisch nach hinten übernommen
+ Es wird automatisch nur der relevante Bereich gedruckt
+ Formular ausgefüllt und unterschrieben an den Kassenwart geben
</t>
  </si>
  <si>
    <r>
      <t xml:space="preserve">          </t>
    </r>
    <r>
      <rPr>
        <b/>
        <u/>
        <sz val="14"/>
        <rFont val="Arial"/>
        <family val="2"/>
      </rPr>
      <t xml:space="preserve">Name, Vorname  </t>
    </r>
    <r>
      <rPr>
        <b/>
        <sz val="14"/>
        <rFont val="Arial"/>
        <family val="2"/>
      </rPr>
      <t xml:space="preserve">                                            </t>
    </r>
    <r>
      <rPr>
        <b/>
        <u/>
        <sz val="14"/>
        <rFont val="Arial"/>
        <family val="2"/>
      </rPr>
      <t>Monat – Jahr</t>
    </r>
  </si>
  <si>
    <t xml:space="preserve">                                                   </t>
  </si>
  <si>
    <t xml:space="preserve">                                                                                                </t>
  </si>
  <si>
    <t xml:space="preserve">           Mustermann, Frank                                  </t>
  </si>
  <si>
    <t xml:space="preserve">                 Februar 2022            </t>
  </si>
  <si>
    <t xml:space="preserve">        Musterweg 25, 0815a Unterbeispielhausen            </t>
  </si>
  <si>
    <t>____Mustermann_______</t>
  </si>
  <si>
    <t>__Günzach___,     22 . 3 . 2022</t>
  </si>
  <si>
    <t>____________,     _ . _ . ___</t>
  </si>
  <si>
    <t>____________________________________</t>
  </si>
  <si>
    <t>Fahrkostenabrechung – MOD &amp; Günzach</t>
  </si>
  <si>
    <t>====================================</t>
  </si>
  <si>
    <t xml:space="preserve">Kopf in erstem Tabellenblatt ausfüllen, 
wird dann automatisch hier übernommen!
</t>
  </si>
  <si>
    <t>Für den „1. Marktoberdorfer Karate Club“ habe ich folgende Fahrten durchgeführt:</t>
  </si>
  <si>
    <t>Fahrtiel</t>
  </si>
  <si>
    <t>Zeck &amp; Mitfahrer</t>
  </si>
  <si>
    <r>
      <rPr>
        <sz val="12"/>
        <rFont val="Arial"/>
        <family val="2"/>
      </rPr>
      <t>Mitfahrer</t>
    </r>
    <r>
      <rPr>
        <b/>
        <sz val="14"/>
        <rFont val="Arial"/>
        <family val="2"/>
      </rPr>
      <t xml:space="preserve">
km</t>
    </r>
  </si>
  <si>
    <r>
      <rPr>
        <sz val="12"/>
        <rFont val="Arial"/>
        <family val="2"/>
      </rPr>
      <t>Selbstfahrer</t>
    </r>
    <r>
      <rPr>
        <b/>
        <sz val="14"/>
        <rFont val="Arial"/>
        <family val="2"/>
      </rPr>
      <t xml:space="preserve">
km</t>
    </r>
  </si>
  <si>
    <t xml:space="preserve">km a </t>
  </si>
  <si>
    <t>km a</t>
  </si>
  <si>
    <t>€ zzg.</t>
  </si>
  <si>
    <t>€ ergibt</t>
  </si>
  <si>
    <t>Günzach</t>
  </si>
  <si>
    <t>Kempten</t>
  </si>
  <si>
    <t>Training geben</t>
  </si>
  <si>
    <t>Hansi mit ab Lauben</t>
  </si>
  <si>
    <t>Ingolstdt</t>
  </si>
  <si>
    <t>ÜL-Verlängerung</t>
  </si>
  <si>
    <t>Fahrgemeinschaft mit</t>
  </si>
  <si>
    <t>Greta, und Viktor</t>
  </si>
  <si>
    <t>Tabelle ausfüllen wie am</t>
  </si>
  <si>
    <t>Beispiel gezeigt:</t>
  </si>
  <si>
    <t>Fahrziel</t>
  </si>
  <si>
    <t>Zweck &amp; Mitfahrer</t>
  </si>
  <si>
    <t>€  zzg.</t>
  </si>
  <si>
    <t>(V20220928)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</si>
</sst>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21" x14ac:knownFonts="1">
    <font>
      <sz val="10"/>
      <name val="Arial"/>
    </font>
    <font>
      <sz val="14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4"/>
      <name val="Arial"/>
      <family val="2"/>
    </font>
    <font>
      <b/>
      <u/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u/>
      <sz val="18"/>
      <name val="Blackadder ITC"/>
      <family val="5"/>
    </font>
    <font>
      <sz val="18"/>
      <name val="Blackadder ITC"/>
      <family val="5"/>
    </font>
    <font>
      <b/>
      <sz val="18"/>
      <name val="Blackadder ITC"/>
      <family val="5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20"/>
      <name val="Blackadder ITC"/>
      <family val="5"/>
    </font>
    <font>
      <sz val="16"/>
      <name val="Arial"/>
      <family val="2"/>
    </font>
    <font>
      <sz val="10"/>
      <name val="Blackadder ITC"/>
      <family val="5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1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3" fillId="0" borderId="0" xfId="0" applyFont="1" applyAlignme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7" fillId="0" borderId="0" xfId="0" applyFont="1"/>
    <xf numFmtId="0" fontId="8" fillId="0" borderId="0" xfId="0" applyFont="1"/>
    <xf numFmtId="0" fontId="5" fillId="0" borderId="0" xfId="0" applyFont="1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9" fillId="0" borderId="4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0" fillId="2" borderId="0" xfId="0" applyFill="1"/>
    <xf numFmtId="0" fontId="3" fillId="2" borderId="0" xfId="0" applyFont="1" applyFill="1"/>
    <xf numFmtId="0" fontId="5" fillId="2" borderId="0" xfId="0" applyFont="1" applyFill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top" wrapText="1"/>
    </xf>
    <xf numFmtId="0" fontId="9" fillId="2" borderId="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8" fillId="2" borderId="0" xfId="0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vertical="center"/>
    </xf>
    <xf numFmtId="0" fontId="7" fillId="2" borderId="0" xfId="0" applyFont="1" applyFill="1"/>
    <xf numFmtId="0" fontId="0" fillId="2" borderId="0" xfId="0" applyFill="1" applyAlignment="1">
      <alignment horizontal="center"/>
    </xf>
    <xf numFmtId="0" fontId="7" fillId="0" borderId="0" xfId="0" applyFont="1" applyBorder="1" applyAlignment="1"/>
    <xf numFmtId="0" fontId="7" fillId="2" borderId="0" xfId="0" applyFont="1" applyFill="1" applyAlignment="1"/>
    <xf numFmtId="0" fontId="3" fillId="2" borderId="0" xfId="0" applyFont="1" applyFill="1" applyAlignment="1"/>
    <xf numFmtId="0" fontId="7" fillId="2" borderId="0" xfId="0" applyFont="1" applyFill="1" applyBorder="1" applyAlignment="1"/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17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2" fontId="2" fillId="0" borderId="0" xfId="0" applyNumberFormat="1" applyFont="1" applyAlignment="1">
      <alignment horizontal="center"/>
    </xf>
    <xf numFmtId="0" fontId="17" fillId="0" borderId="0" xfId="0" applyFont="1" applyAlignment="1">
      <alignment vertical="center"/>
    </xf>
    <xf numFmtId="0" fontId="19" fillId="2" borderId="0" xfId="0" applyFont="1" applyFill="1"/>
    <xf numFmtId="0" fontId="1" fillId="2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2" fontId="2" fillId="2" borderId="0" xfId="0" applyNumberFormat="1" applyFont="1" applyFill="1" applyAlignment="1">
      <alignment horizontal="center"/>
    </xf>
    <xf numFmtId="0" fontId="17" fillId="2" borderId="0" xfId="0" applyFont="1" applyFill="1"/>
    <xf numFmtId="0" fontId="17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18" fillId="2" borderId="2" xfId="0" applyFont="1" applyFill="1" applyBorder="1" applyAlignment="1">
      <alignment horizontal="center" vertical="center" wrapText="1"/>
    </xf>
    <xf numFmtId="0" fontId="18" fillId="2" borderId="4" xfId="0" applyFont="1" applyFill="1" applyBorder="1" applyAlignment="1">
      <alignment horizontal="center"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19" fillId="0" borderId="0" xfId="0" applyFont="1"/>
    <xf numFmtId="0" fontId="7" fillId="0" borderId="0" xfId="0" applyFont="1" applyAlignment="1">
      <alignment horizontal="center" vertical="center"/>
    </xf>
    <xf numFmtId="0" fontId="3" fillId="2" borderId="0" xfId="0" quotePrefix="1" applyFont="1" applyFill="1" applyAlignment="1">
      <alignment wrapText="1"/>
    </xf>
    <xf numFmtId="0" fontId="0" fillId="0" borderId="0" xfId="0" applyAlignment="1"/>
    <xf numFmtId="0" fontId="3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6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7" fillId="2" borderId="0" xfId="0" applyFont="1" applyFill="1" applyAlignment="1"/>
    <xf numFmtId="0" fontId="3" fillId="2" borderId="0" xfId="0" applyFont="1" applyFill="1" applyAlignment="1"/>
    <xf numFmtId="0" fontId="12" fillId="2" borderId="0" xfId="0" applyFont="1" applyFill="1" applyBorder="1" applyAlignment="1"/>
    <xf numFmtId="0" fontId="13" fillId="2" borderId="0" xfId="0" applyFont="1" applyFill="1" applyAlignment="1"/>
    <xf numFmtId="0" fontId="12" fillId="2" borderId="0" xfId="0" applyFont="1" applyFill="1" applyBorder="1" applyAlignment="1">
      <alignment horizontal="right"/>
    </xf>
    <xf numFmtId="0" fontId="13" fillId="2" borderId="0" xfId="0" applyFont="1" applyFill="1" applyAlignment="1">
      <alignment horizontal="right"/>
    </xf>
    <xf numFmtId="0" fontId="7" fillId="0" borderId="0" xfId="0" applyFont="1" applyAlignment="1"/>
    <xf numFmtId="0" fontId="3" fillId="0" borderId="0" xfId="0" applyFont="1" applyAlignment="1"/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quotePrefix="1" applyFont="1" applyAlignment="1">
      <alignment horizontal="center" vertical="center"/>
    </xf>
    <xf numFmtId="0" fontId="12" fillId="2" borderId="0" xfId="0" applyFont="1" applyFill="1" applyAlignment="1">
      <alignment horizontal="right"/>
    </xf>
    <xf numFmtId="0" fontId="19" fillId="0" borderId="0" xfId="0" applyFont="1" applyAlignment="1"/>
    <xf numFmtId="0" fontId="8" fillId="2" borderId="0" xfId="0" applyFont="1" applyFill="1" applyAlignment="1">
      <alignment wrapText="1"/>
    </xf>
    <xf numFmtId="0" fontId="3" fillId="2" borderId="0" xfId="0" applyFont="1" applyFill="1" applyAlignment="1">
      <alignment wrapText="1"/>
    </xf>
    <xf numFmtId="164" fontId="8" fillId="2" borderId="5" xfId="0" applyNumberFormat="1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164" fontId="2" fillId="2" borderId="5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2" fillId="2" borderId="0" xfId="0" applyFont="1" applyFill="1" applyAlignment="1"/>
    <xf numFmtId="164" fontId="8" fillId="0" borderId="5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5" fillId="2" borderId="0" xfId="0" quotePrefix="1" applyFont="1" applyFill="1" applyAlignment="1">
      <alignment wrapText="1"/>
    </xf>
    <xf numFmtId="0" fontId="15" fillId="2" borderId="0" xfId="0" applyFont="1" applyFill="1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/>
    </xf>
    <xf numFmtId="0" fontId="5" fillId="0" borderId="0" xfId="0" applyNumberFormat="1" applyFont="1" applyAlignment="1">
      <alignment horizontal="center"/>
    </xf>
    <xf numFmtId="0" fontId="7" fillId="0" borderId="14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18" fillId="2" borderId="16" xfId="0" applyFont="1" applyFill="1" applyBorder="1" applyAlignment="1">
      <alignment horizontal="center" vertical="center"/>
    </xf>
    <xf numFmtId="0" fontId="18" fillId="2" borderId="17" xfId="0" applyFont="1" applyFill="1" applyBorder="1" applyAlignment="1">
      <alignment horizontal="center" vertical="center"/>
    </xf>
    <xf numFmtId="0" fontId="18" fillId="2" borderId="18" xfId="0" applyFont="1" applyFill="1" applyBorder="1" applyAlignment="1">
      <alignment horizontal="center" vertical="center"/>
    </xf>
    <xf numFmtId="0" fontId="18" fillId="2" borderId="19" xfId="0" applyFont="1" applyFill="1" applyBorder="1" applyAlignment="1">
      <alignment horizontal="center" vertical="center"/>
    </xf>
    <xf numFmtId="0" fontId="18" fillId="2" borderId="20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18" fillId="2" borderId="6" xfId="0" applyFont="1" applyFill="1" applyBorder="1" applyAlignment="1">
      <alignment horizontal="center" vertical="center"/>
    </xf>
    <xf numFmtId="0" fontId="18" fillId="2" borderId="13" xfId="0" applyFont="1" applyFill="1" applyBorder="1" applyAlignment="1">
      <alignment horizontal="center" vertical="center"/>
    </xf>
    <xf numFmtId="0" fontId="18" fillId="2" borderId="7" xfId="0" applyFont="1" applyFill="1" applyBorder="1" applyAlignment="1">
      <alignment horizontal="center" vertical="center"/>
    </xf>
    <xf numFmtId="0" fontId="18" fillId="2" borderId="8" xfId="0" applyFont="1" applyFill="1" applyBorder="1" applyAlignment="1">
      <alignment horizontal="center" vertical="center"/>
    </xf>
    <xf numFmtId="0" fontId="18" fillId="2" borderId="1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14" fillId="2" borderId="0" xfId="0" applyFont="1" applyFill="1" applyAlignment="1"/>
    <xf numFmtId="0" fontId="5" fillId="2" borderId="21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28575</xdr:rowOff>
    </xdr:from>
    <xdr:to>
      <xdr:col>13</xdr:col>
      <xdr:colOff>558801</xdr:colOff>
      <xdr:row>3</xdr:row>
      <xdr:rowOff>152477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8575"/>
          <a:ext cx="5962650" cy="6096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0</xdr:row>
      <xdr:rowOff>28575</xdr:rowOff>
    </xdr:from>
    <xdr:to>
      <xdr:col>13</xdr:col>
      <xdr:colOff>133351</xdr:colOff>
      <xdr:row>3</xdr:row>
      <xdr:rowOff>152477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28575"/>
          <a:ext cx="5962650" cy="609677"/>
        </a:xfrm>
        <a:prstGeom prst="rect">
          <a:avLst/>
        </a:prstGeom>
      </xdr:spPr>
    </xdr:pic>
    <xdr:clientData/>
  </xdr:twoCellAnchor>
  <xdr:twoCellAnchor>
    <xdr:from>
      <xdr:col>19</xdr:col>
      <xdr:colOff>72566</xdr:colOff>
      <xdr:row>8</xdr:row>
      <xdr:rowOff>16035</xdr:rowOff>
    </xdr:from>
    <xdr:to>
      <xdr:col>25</xdr:col>
      <xdr:colOff>308767</xdr:colOff>
      <xdr:row>11</xdr:row>
      <xdr:rowOff>230309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 rot="1082936">
          <a:off x="8292641" y="1444785"/>
          <a:ext cx="3265151" cy="738149"/>
        </a:xfrm>
        <a:prstGeom prst="rect">
          <a:avLst/>
        </a:prstGeom>
        <a:solidFill>
          <a:schemeClr val="bg1">
            <a:lumMod val="85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600"/>
            <a:t>Name,</a:t>
          </a:r>
          <a:r>
            <a:rPr lang="en-US" sz="1600" baseline="0"/>
            <a:t> Adresse und Monat </a:t>
          </a:r>
          <a:br>
            <a:rPr lang="en-US" sz="1600" baseline="0"/>
          </a:br>
          <a:r>
            <a:rPr lang="en-US" sz="1600" baseline="0"/>
            <a:t>we</a:t>
          </a:r>
          <a:r>
            <a:rPr lang="en-US" sz="1600"/>
            <a:t>rden</a:t>
          </a:r>
          <a:r>
            <a:rPr lang="en-US" sz="1600" baseline="0"/>
            <a:t> automatisch von </a:t>
          </a:r>
          <a:br>
            <a:rPr lang="en-US" sz="1600" baseline="0"/>
          </a:br>
          <a:r>
            <a:rPr lang="en-US" sz="1600" baseline="0"/>
            <a:t>vorne kopiert.</a:t>
          </a:r>
          <a:endParaRPr lang="en-US" sz="16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95"/>
  <sheetViews>
    <sheetView tabSelected="1" topLeftCell="B10" workbookViewId="0">
      <selection activeCell="B8" sqref="B8:N8"/>
    </sheetView>
  </sheetViews>
  <sheetFormatPr baseColWidth="10" defaultRowHeight="12.75" x14ac:dyDescent="0.2"/>
  <cols>
    <col min="1" max="1" width="3" bestFit="1" customWidth="1"/>
    <col min="2" max="2" width="11.5703125" customWidth="1"/>
    <col min="3" max="3" width="5.85546875" style="1" customWidth="1"/>
    <col min="4" max="4" width="6.42578125" customWidth="1"/>
    <col min="5" max="6" width="6.28515625" customWidth="1"/>
    <col min="7" max="13" width="5.85546875" customWidth="1"/>
    <col min="14" max="14" width="9.5703125" customWidth="1"/>
    <col min="15" max="15" width="3.5703125" customWidth="1"/>
    <col min="16" max="16" width="11.5703125" customWidth="1"/>
    <col min="17" max="17" width="6.42578125" customWidth="1"/>
    <col min="18" max="18" width="6" customWidth="1"/>
    <col min="19" max="19" width="6.5703125" customWidth="1"/>
    <col min="20" max="20" width="6.140625" customWidth="1"/>
    <col min="21" max="21" width="6.42578125" customWidth="1"/>
    <col min="22" max="22" width="6.140625" customWidth="1"/>
    <col min="23" max="23" width="6.28515625" customWidth="1"/>
    <col min="24" max="24" width="6.140625" customWidth="1"/>
    <col min="25" max="25" width="6" customWidth="1"/>
    <col min="26" max="26" width="6.140625" customWidth="1"/>
    <col min="27" max="27" width="5.7109375" customWidth="1"/>
    <col min="28" max="28" width="9.85546875" customWidth="1"/>
  </cols>
  <sheetData>
    <row r="1" spans="1:28" x14ac:dyDescent="0.2">
      <c r="P1" s="67" t="s">
        <v>29</v>
      </c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</row>
    <row r="2" spans="1:28" x14ac:dyDescent="0.2"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</row>
    <row r="3" spans="1:28" x14ac:dyDescent="0.2"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</row>
    <row r="4" spans="1:28" x14ac:dyDescent="0.2"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</row>
    <row r="5" spans="1:28" x14ac:dyDescent="0.2"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</row>
    <row r="6" spans="1:28" ht="18" x14ac:dyDescent="0.2">
      <c r="A6" s="4"/>
      <c r="B6" s="83" t="s">
        <v>4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</row>
    <row r="7" spans="1:28" ht="18" x14ac:dyDescent="0.2">
      <c r="A7" s="4"/>
      <c r="B7" s="85" t="s">
        <v>27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P7" s="23" t="s">
        <v>28</v>
      </c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</row>
    <row r="8" spans="1:28" ht="24" customHeight="1" x14ac:dyDescent="0.2">
      <c r="A8" s="4"/>
      <c r="B8" s="69" t="s">
        <v>65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</row>
    <row r="9" spans="1:28" x14ac:dyDescent="0.2">
      <c r="A9" s="4"/>
      <c r="B9" s="4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</row>
    <row r="10" spans="1:28" ht="18" x14ac:dyDescent="0.25">
      <c r="A10" s="4"/>
      <c r="B10" s="81" t="s">
        <v>30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P10" s="75" t="s">
        <v>30</v>
      </c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</row>
    <row r="11" spans="1:28" ht="18" x14ac:dyDescent="0.25">
      <c r="A11" s="4"/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P11" s="41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</row>
    <row r="12" spans="1:28" x14ac:dyDescent="0.2">
      <c r="A12" s="4"/>
      <c r="B12" s="4"/>
      <c r="C12" s="3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P12" s="24"/>
      <c r="Q12" s="3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</row>
    <row r="13" spans="1:28" ht="25.5" x14ac:dyDescent="0.5">
      <c r="A13" s="4"/>
      <c r="B13" s="71" t="s">
        <v>31</v>
      </c>
      <c r="C13" s="72"/>
      <c r="D13" s="72"/>
      <c r="E13" s="72"/>
      <c r="F13" s="72"/>
      <c r="G13" s="72"/>
      <c r="H13" s="4"/>
      <c r="I13" s="71" t="s">
        <v>31</v>
      </c>
      <c r="J13" s="72"/>
      <c r="K13" s="72"/>
      <c r="L13" s="72"/>
      <c r="M13" s="72"/>
      <c r="N13" s="72"/>
      <c r="P13" s="77" t="s">
        <v>33</v>
      </c>
      <c r="Q13" s="78"/>
      <c r="R13" s="78"/>
      <c r="S13" s="78"/>
      <c r="T13" s="78"/>
      <c r="U13" s="78"/>
      <c r="V13" s="24"/>
      <c r="W13" s="79" t="s">
        <v>34</v>
      </c>
      <c r="X13" s="80"/>
      <c r="Y13" s="80"/>
      <c r="Z13" s="80"/>
      <c r="AA13" s="80"/>
      <c r="AB13" s="80"/>
    </row>
    <row r="14" spans="1:28" ht="18" x14ac:dyDescent="0.25">
      <c r="A14" s="4"/>
      <c r="B14" s="40"/>
      <c r="C14" s="9"/>
      <c r="D14" s="10"/>
      <c r="E14" s="10"/>
      <c r="F14" s="4"/>
      <c r="G14" s="4"/>
      <c r="H14" s="4"/>
      <c r="I14" s="4"/>
      <c r="J14" s="4"/>
      <c r="K14" s="4"/>
      <c r="L14" s="4"/>
      <c r="M14" s="4"/>
      <c r="N14" s="4"/>
      <c r="P14" s="43"/>
      <c r="Q14" s="44"/>
      <c r="R14" s="45"/>
      <c r="S14" s="45"/>
      <c r="T14" s="24"/>
      <c r="U14" s="24"/>
      <c r="V14" s="24"/>
      <c r="W14" s="24"/>
      <c r="X14" s="24"/>
      <c r="Y14" s="24"/>
      <c r="Z14" s="24"/>
      <c r="AA14" s="24"/>
      <c r="AB14" s="24"/>
    </row>
    <row r="15" spans="1:28" ht="37.5" customHeight="1" x14ac:dyDescent="0.5">
      <c r="A15" s="4"/>
      <c r="B15" s="11" t="s">
        <v>0</v>
      </c>
      <c r="C15" s="2"/>
      <c r="D15" s="73" t="s">
        <v>32</v>
      </c>
      <c r="E15" s="74"/>
      <c r="F15" s="74"/>
      <c r="G15" s="74"/>
      <c r="H15" s="74"/>
      <c r="I15" s="74"/>
      <c r="J15" s="74"/>
      <c r="K15" s="74"/>
      <c r="L15" s="74"/>
      <c r="M15" s="74"/>
      <c r="N15" s="74"/>
      <c r="P15" s="38" t="s">
        <v>0</v>
      </c>
      <c r="Q15" s="46"/>
      <c r="R15" s="79" t="s">
        <v>35</v>
      </c>
      <c r="S15" s="86"/>
      <c r="T15" s="86"/>
      <c r="U15" s="86"/>
      <c r="V15" s="86"/>
      <c r="W15" s="86"/>
      <c r="X15" s="86"/>
      <c r="Y15" s="86"/>
      <c r="Z15" s="86"/>
      <c r="AA15" s="86"/>
      <c r="AB15" s="86"/>
    </row>
    <row r="16" spans="1:28" ht="27.75" customHeight="1" x14ac:dyDescent="0.25">
      <c r="A16" s="4"/>
      <c r="B16" s="11"/>
      <c r="C16" s="2"/>
      <c r="D16" s="10"/>
      <c r="E16" s="10"/>
      <c r="F16" s="4"/>
      <c r="G16" s="4"/>
      <c r="H16" s="4"/>
      <c r="I16" s="4"/>
      <c r="J16" s="4"/>
      <c r="K16" s="4"/>
      <c r="L16" s="4"/>
      <c r="M16" s="4"/>
      <c r="N16" s="4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</row>
    <row r="17" spans="1:28" ht="30.75" customHeight="1" x14ac:dyDescent="0.25">
      <c r="A17" s="4"/>
      <c r="B17" s="99" t="s">
        <v>25</v>
      </c>
      <c r="C17" s="100"/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P17" s="88" t="s">
        <v>25</v>
      </c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</row>
    <row r="18" spans="1:28" ht="18.75" thickBot="1" x14ac:dyDescent="0.3">
      <c r="A18" s="4"/>
      <c r="B18" s="13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P18" s="25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</row>
    <row r="19" spans="1:28" ht="32.25" thickBot="1" x14ac:dyDescent="0.25">
      <c r="A19" s="4"/>
      <c r="B19" s="14" t="s">
        <v>20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 t="s">
        <v>19</v>
      </c>
      <c r="P19" s="26" t="s">
        <v>20</v>
      </c>
      <c r="Q19" s="62" t="s">
        <v>11</v>
      </c>
      <c r="R19" s="62" t="s">
        <v>7</v>
      </c>
      <c r="S19" s="62" t="s">
        <v>12</v>
      </c>
      <c r="T19" s="62" t="s">
        <v>8</v>
      </c>
      <c r="U19" s="62" t="s">
        <v>10</v>
      </c>
      <c r="V19" s="62" t="s">
        <v>13</v>
      </c>
      <c r="W19" s="62" t="s">
        <v>9</v>
      </c>
      <c r="X19" s="62" t="s">
        <v>14</v>
      </c>
      <c r="Y19" s="62" t="s">
        <v>15</v>
      </c>
      <c r="Z19" s="62" t="s">
        <v>16</v>
      </c>
      <c r="AA19" s="27"/>
      <c r="AB19" s="27" t="s">
        <v>19</v>
      </c>
    </row>
    <row r="20" spans="1:28" ht="34.5" customHeight="1" thickBot="1" x14ac:dyDescent="0.25">
      <c r="A20" s="4"/>
      <c r="B20" s="16" t="s">
        <v>21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 t="str">
        <f>IF(SUM(C20:M20)&gt;0,SUM(C20:M20),"          ")</f>
        <v xml:space="preserve">          </v>
      </c>
      <c r="P20" s="28" t="s">
        <v>21</v>
      </c>
      <c r="Q20" s="63">
        <v>3</v>
      </c>
      <c r="R20" s="63">
        <v>2.5</v>
      </c>
      <c r="S20" s="63">
        <v>3</v>
      </c>
      <c r="T20" s="63">
        <v>3</v>
      </c>
      <c r="U20" s="63">
        <v>2.5</v>
      </c>
      <c r="V20" s="63">
        <v>1.5</v>
      </c>
      <c r="W20" s="63">
        <v>3</v>
      </c>
      <c r="X20" s="63">
        <v>2.5</v>
      </c>
      <c r="Y20" s="63">
        <v>3</v>
      </c>
      <c r="Z20" s="63">
        <v>3</v>
      </c>
      <c r="AA20" s="29"/>
      <c r="AB20" s="29">
        <f>SUM(Q20:AA20)</f>
        <v>27</v>
      </c>
    </row>
    <row r="21" spans="1:28" ht="43.5" customHeight="1" thickBot="1" x14ac:dyDescent="0.25">
      <c r="A21" s="4"/>
      <c r="B21" s="18" t="s">
        <v>22</v>
      </c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20"/>
      <c r="P21" s="30" t="s">
        <v>22</v>
      </c>
      <c r="Q21" s="64" t="s">
        <v>5</v>
      </c>
      <c r="R21" s="64" t="s">
        <v>5</v>
      </c>
      <c r="S21" s="64" t="s">
        <v>6</v>
      </c>
      <c r="T21" s="64" t="s">
        <v>5</v>
      </c>
      <c r="U21" s="64" t="s">
        <v>5</v>
      </c>
      <c r="V21" s="64" t="s">
        <v>6</v>
      </c>
      <c r="W21" s="64" t="s">
        <v>5</v>
      </c>
      <c r="X21" s="64" t="s">
        <v>5</v>
      </c>
      <c r="Y21" s="64" t="s">
        <v>6</v>
      </c>
      <c r="Z21" s="64" t="s">
        <v>5</v>
      </c>
      <c r="AA21" s="31"/>
      <c r="AB21" s="32"/>
    </row>
    <row r="22" spans="1:28" ht="13.5" thickBot="1" x14ac:dyDescent="0.2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</row>
    <row r="23" spans="1:28" ht="15.75" thickBot="1" x14ac:dyDescent="0.3">
      <c r="A23" s="4"/>
      <c r="B23" s="12" t="str">
        <f>IF(SUM(C20:M20)&gt;0,SUM(C20:M20),"_________")</f>
        <v>_________</v>
      </c>
      <c r="C23" s="12" t="s">
        <v>23</v>
      </c>
      <c r="D23" s="12"/>
      <c r="E23" s="12"/>
      <c r="F23" s="95">
        <v>10</v>
      </c>
      <c r="G23" s="96"/>
      <c r="I23" s="12" t="s">
        <v>24</v>
      </c>
      <c r="J23" s="12"/>
      <c r="K23" s="12"/>
      <c r="L23" s="12"/>
      <c r="M23" s="12"/>
      <c r="N23" s="4"/>
      <c r="P23" s="33">
        <f>AB20</f>
        <v>27</v>
      </c>
      <c r="Q23" s="33" t="s">
        <v>23</v>
      </c>
      <c r="R23" s="33"/>
      <c r="S23" s="33"/>
      <c r="T23" s="90">
        <v>10</v>
      </c>
      <c r="U23" s="91"/>
      <c r="V23" s="33"/>
      <c r="W23" s="33" t="s">
        <v>24</v>
      </c>
      <c r="X23" s="33"/>
      <c r="Y23" s="33"/>
      <c r="Z23" s="33"/>
      <c r="AA23" s="33"/>
      <c r="AB23" s="24"/>
    </row>
    <row r="24" spans="1:28" ht="13.5" thickBot="1" x14ac:dyDescent="0.25">
      <c r="A24" s="4"/>
      <c r="B24" s="4"/>
      <c r="C24" s="3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P24" s="24"/>
      <c r="Q24" s="3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</row>
    <row r="25" spans="1:28" ht="33" customHeight="1" thickBot="1" x14ac:dyDescent="0.25">
      <c r="A25" s="4"/>
      <c r="B25" s="52"/>
      <c r="C25" s="66" t="s">
        <v>2</v>
      </c>
      <c r="D25" s="21"/>
      <c r="E25" s="21"/>
      <c r="F25" s="21"/>
      <c r="G25" s="97" t="str">
        <f>IF(ISNUMBER(B23),B23*F23,"   ")</f>
        <v xml:space="preserve">   </v>
      </c>
      <c r="H25" s="98"/>
      <c r="I25" s="22"/>
      <c r="J25" s="21"/>
      <c r="K25" s="21"/>
      <c r="L25" s="21"/>
      <c r="M25" s="21"/>
      <c r="N25" s="21"/>
      <c r="P25" s="35"/>
      <c r="Q25" s="36" t="s">
        <v>2</v>
      </c>
      <c r="R25" s="35"/>
      <c r="S25" s="35"/>
      <c r="T25" s="35"/>
      <c r="U25" s="92">
        <f>P23*T23</f>
        <v>270</v>
      </c>
      <c r="V25" s="93"/>
      <c r="W25" s="37"/>
      <c r="X25" s="35"/>
      <c r="Y25" s="35"/>
      <c r="Z25" s="35"/>
      <c r="AA25" s="35"/>
      <c r="AB25" s="35"/>
    </row>
    <row r="26" spans="1:28" ht="31.5" customHeight="1" x14ac:dyDescent="0.25">
      <c r="A26" s="4"/>
      <c r="B26" s="11" t="s">
        <v>1</v>
      </c>
      <c r="C26" s="3" t="s">
        <v>3</v>
      </c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P26" s="38" t="s">
        <v>1</v>
      </c>
      <c r="Q26" s="34" t="s">
        <v>3</v>
      </c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</row>
    <row r="27" spans="1:28" ht="25.5" x14ac:dyDescent="0.5">
      <c r="A27" s="4"/>
      <c r="D27" s="11" t="s">
        <v>17</v>
      </c>
      <c r="E27" s="3"/>
      <c r="F27" s="4"/>
      <c r="G27" s="87" t="s">
        <v>38</v>
      </c>
      <c r="H27" s="87"/>
      <c r="I27" s="87"/>
      <c r="J27" s="87"/>
      <c r="K27" s="87"/>
      <c r="L27" s="87"/>
      <c r="M27" s="87"/>
      <c r="N27" s="4"/>
      <c r="P27" s="23"/>
      <c r="Q27" s="39"/>
      <c r="R27" s="38" t="s">
        <v>17</v>
      </c>
      <c r="S27" s="34"/>
      <c r="T27" s="24"/>
      <c r="U27" s="94" t="s">
        <v>37</v>
      </c>
      <c r="V27" s="94"/>
      <c r="W27" s="94"/>
      <c r="X27" s="94"/>
      <c r="Y27" s="94"/>
      <c r="Z27" s="94"/>
      <c r="AA27" s="94"/>
      <c r="AB27" s="24"/>
    </row>
    <row r="28" spans="1:28" ht="20.25" x14ac:dyDescent="0.3">
      <c r="A28" s="4"/>
      <c r="D28" s="4"/>
      <c r="E28" s="3"/>
      <c r="F28" s="4"/>
      <c r="G28" s="65"/>
      <c r="H28" s="65"/>
      <c r="I28" s="65"/>
      <c r="J28" s="65"/>
      <c r="K28" s="65"/>
      <c r="L28" s="65"/>
      <c r="M28" s="65"/>
      <c r="N28" s="4"/>
      <c r="P28" s="23"/>
      <c r="Q28" s="39"/>
      <c r="R28" s="24"/>
      <c r="S28" s="34"/>
      <c r="T28" s="24"/>
      <c r="U28" s="24"/>
      <c r="V28" s="24"/>
      <c r="W28" s="24"/>
      <c r="X28" s="24"/>
      <c r="Y28" s="24"/>
      <c r="Z28" s="24"/>
      <c r="AA28" s="24"/>
      <c r="AB28" s="24"/>
    </row>
    <row r="29" spans="1:28" ht="20.25" x14ac:dyDescent="0.3">
      <c r="A29" s="4"/>
      <c r="D29" s="4"/>
      <c r="E29" s="3"/>
      <c r="F29" s="4"/>
      <c r="G29" s="65"/>
      <c r="H29" s="65"/>
      <c r="I29" s="65"/>
      <c r="J29" s="65"/>
      <c r="K29" s="65"/>
      <c r="L29" s="65"/>
      <c r="M29" s="65"/>
      <c r="N29" s="4"/>
      <c r="P29" s="23"/>
      <c r="Q29" s="39"/>
      <c r="R29" s="24"/>
      <c r="S29" s="34"/>
      <c r="T29" s="24"/>
      <c r="U29" s="24"/>
      <c r="V29" s="24"/>
      <c r="W29" s="24"/>
      <c r="X29" s="24"/>
      <c r="Y29" s="24"/>
      <c r="Z29" s="24"/>
      <c r="AA29" s="24"/>
      <c r="AB29" s="24"/>
    </row>
    <row r="30" spans="1:28" ht="20.25" x14ac:dyDescent="0.3">
      <c r="A30" s="4"/>
      <c r="D30" s="4"/>
      <c r="E30" s="3"/>
      <c r="F30" s="4"/>
      <c r="G30" s="65"/>
      <c r="H30" s="65"/>
      <c r="I30" s="65"/>
      <c r="J30" s="65"/>
      <c r="K30" s="65"/>
      <c r="L30" s="65"/>
      <c r="M30" s="65"/>
      <c r="N30" s="4"/>
      <c r="P30" s="23"/>
      <c r="Q30" s="39"/>
      <c r="R30" s="24"/>
      <c r="S30" s="34"/>
      <c r="T30" s="24"/>
      <c r="U30" s="24"/>
      <c r="V30" s="24"/>
      <c r="W30" s="24"/>
      <c r="X30" s="24"/>
      <c r="Y30" s="24"/>
      <c r="Z30" s="24"/>
      <c r="AA30" s="24"/>
      <c r="AB30" s="24"/>
    </row>
    <row r="31" spans="1:28" ht="25.5" x14ac:dyDescent="0.5">
      <c r="A31" s="4"/>
      <c r="D31" s="11" t="s">
        <v>26</v>
      </c>
      <c r="E31" s="3"/>
      <c r="F31" s="4"/>
      <c r="G31" s="87" t="s">
        <v>39</v>
      </c>
      <c r="H31" s="87"/>
      <c r="I31" s="87"/>
      <c r="J31" s="87"/>
      <c r="K31" s="87"/>
      <c r="L31" s="87"/>
      <c r="M31" s="87"/>
      <c r="N31" s="4"/>
      <c r="P31" s="23"/>
      <c r="Q31" s="39"/>
      <c r="R31" s="38" t="s">
        <v>26</v>
      </c>
      <c r="S31" s="34"/>
      <c r="T31" s="24"/>
      <c r="U31" s="94" t="s">
        <v>36</v>
      </c>
      <c r="V31" s="94"/>
      <c r="W31" s="94"/>
      <c r="X31" s="94"/>
      <c r="Y31" s="94"/>
      <c r="Z31" s="94"/>
      <c r="AA31" s="94"/>
      <c r="AB31" s="24"/>
    </row>
    <row r="32" spans="1:28" x14ac:dyDescent="0.2">
      <c r="A32" s="4"/>
      <c r="B32" s="4"/>
      <c r="C32" s="3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P32" s="24"/>
      <c r="Q32" s="3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</row>
    <row r="33" spans="1:28" x14ac:dyDescent="0.2">
      <c r="A33" s="4"/>
      <c r="B33" s="4"/>
      <c r="C33" s="3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</row>
    <row r="34" spans="1:28" x14ac:dyDescent="0.2">
      <c r="A34" s="4"/>
      <c r="B34" s="4"/>
      <c r="C34" s="3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</row>
    <row r="35" spans="1:28" x14ac:dyDescent="0.2">
      <c r="A35" s="4"/>
      <c r="B35" s="4"/>
      <c r="C35" s="3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</row>
    <row r="36" spans="1:28" x14ac:dyDescent="0.2">
      <c r="A36" s="4"/>
      <c r="B36" s="4"/>
      <c r="C36" s="3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  <row r="37" spans="1:28" x14ac:dyDescent="0.2">
      <c r="A37" s="4"/>
      <c r="B37" s="4"/>
      <c r="C37" s="3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</row>
    <row r="38" spans="1:28" x14ac:dyDescent="0.2">
      <c r="A38" s="4"/>
      <c r="B38" s="4"/>
      <c r="C38" s="3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</row>
    <row r="39" spans="1:28" x14ac:dyDescent="0.2">
      <c r="A39" s="4"/>
      <c r="B39" s="4"/>
      <c r="C39" s="3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</row>
    <row r="40" spans="1:28" x14ac:dyDescent="0.2">
      <c r="A40" s="4"/>
      <c r="B40" s="4"/>
      <c r="C40" s="3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</row>
    <row r="41" spans="1:28" x14ac:dyDescent="0.2">
      <c r="A41" s="4"/>
      <c r="B41" s="4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</row>
    <row r="42" spans="1:28" x14ac:dyDescent="0.2">
      <c r="A42" s="4"/>
      <c r="B42" s="4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  <row r="43" spans="1:28" x14ac:dyDescent="0.2">
      <c r="A43" s="4"/>
      <c r="B43" s="4"/>
      <c r="C43" s="3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</row>
    <row r="44" spans="1:28" x14ac:dyDescent="0.2">
      <c r="A44" s="4"/>
      <c r="B44" s="4"/>
      <c r="C44" s="3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</row>
    <row r="45" spans="1:28" x14ac:dyDescent="0.2">
      <c r="A45" s="4"/>
      <c r="B45" s="4"/>
      <c r="C45" s="3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</row>
    <row r="46" spans="1:28" x14ac:dyDescent="0.2">
      <c r="A46" s="4"/>
      <c r="B46" s="4"/>
      <c r="C46" s="3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28" x14ac:dyDescent="0.2">
      <c r="A47" s="4"/>
      <c r="B47" s="4"/>
      <c r="C47" s="3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</row>
    <row r="48" spans="1:28" x14ac:dyDescent="0.2">
      <c r="A48" s="4"/>
      <c r="B48" s="4"/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</row>
    <row r="49" spans="1:14" x14ac:dyDescent="0.2">
      <c r="A49" s="4"/>
      <c r="B49" s="4"/>
      <c r="C49" s="3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</row>
    <row r="50" spans="1:14" x14ac:dyDescent="0.2">
      <c r="A50" s="4"/>
      <c r="B50" s="4"/>
      <c r="C50" s="3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</row>
    <row r="51" spans="1:14" x14ac:dyDescent="0.2">
      <c r="A51" s="4"/>
      <c r="B51" s="4"/>
      <c r="C51" s="3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</row>
    <row r="52" spans="1:14" x14ac:dyDescent="0.2">
      <c r="A52" s="4"/>
      <c r="B52" s="4"/>
      <c r="C52" s="3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</row>
    <row r="53" spans="1:14" x14ac:dyDescent="0.2">
      <c r="A53" s="4"/>
      <c r="B53" s="4"/>
      <c r="C53" s="3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</row>
    <row r="54" spans="1:14" x14ac:dyDescent="0.2">
      <c r="A54" s="4"/>
      <c r="B54" s="4"/>
      <c r="C54" s="3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</row>
    <row r="55" spans="1:14" x14ac:dyDescent="0.2">
      <c r="A55" s="4"/>
      <c r="B55" s="4"/>
      <c r="C55" s="3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</row>
    <row r="56" spans="1:14" x14ac:dyDescent="0.2">
      <c r="A56" s="4"/>
      <c r="B56" s="4"/>
      <c r="C56" s="3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</row>
    <row r="57" spans="1:14" x14ac:dyDescent="0.2">
      <c r="A57" s="4"/>
      <c r="B57" s="4"/>
      <c r="C57" s="3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</row>
    <row r="58" spans="1:14" x14ac:dyDescent="0.2">
      <c r="A58" s="4"/>
      <c r="B58" s="4"/>
      <c r="C58" s="3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</row>
    <row r="59" spans="1:14" x14ac:dyDescent="0.2">
      <c r="A59" s="4"/>
      <c r="B59" s="4"/>
      <c r="C59" s="3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</row>
    <row r="60" spans="1:14" x14ac:dyDescent="0.2">
      <c r="A60" s="4"/>
      <c r="B60" s="4"/>
      <c r="C60" s="3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</row>
    <row r="61" spans="1:14" x14ac:dyDescent="0.2">
      <c r="A61" s="4"/>
      <c r="B61" s="4"/>
      <c r="C61" s="3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</row>
    <row r="62" spans="1:14" x14ac:dyDescent="0.2">
      <c r="A62" s="4"/>
      <c r="B62" s="4"/>
      <c r="C62" s="3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</row>
    <row r="63" spans="1:14" x14ac:dyDescent="0.2">
      <c r="A63" s="4"/>
      <c r="B63" s="4"/>
      <c r="C63" s="3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</row>
    <row r="64" spans="1:14" x14ac:dyDescent="0.2">
      <c r="A64" s="4"/>
      <c r="B64" s="4"/>
      <c r="C64" s="3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</row>
    <row r="65" spans="1:14" x14ac:dyDescent="0.2">
      <c r="A65" s="4"/>
      <c r="B65" s="4"/>
      <c r="C65" s="3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</row>
    <row r="66" spans="1:14" x14ac:dyDescent="0.2">
      <c r="A66" s="4"/>
      <c r="B66" s="4"/>
      <c r="C66" s="3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</row>
    <row r="67" spans="1:14" x14ac:dyDescent="0.2">
      <c r="A67" s="4"/>
      <c r="B67" s="4"/>
      <c r="C67" s="3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</row>
    <row r="68" spans="1:14" x14ac:dyDescent="0.2">
      <c r="A68" s="4"/>
      <c r="B68" s="4"/>
      <c r="C68" s="3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</row>
    <row r="69" spans="1:14" x14ac:dyDescent="0.2">
      <c r="A69" s="4"/>
      <c r="B69" s="4"/>
      <c r="C69" s="3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</row>
    <row r="70" spans="1:14" x14ac:dyDescent="0.2">
      <c r="A70" s="4"/>
      <c r="B70" s="4"/>
      <c r="C70" s="3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</row>
    <row r="71" spans="1:14" x14ac:dyDescent="0.2">
      <c r="A71" s="4"/>
      <c r="B71" s="4"/>
      <c r="C71" s="3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</row>
    <row r="72" spans="1:14" x14ac:dyDescent="0.2">
      <c r="A72" s="4"/>
      <c r="B72" s="4"/>
      <c r="C72" s="3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</row>
    <row r="73" spans="1:14" x14ac:dyDescent="0.2">
      <c r="A73" s="4"/>
      <c r="B73" s="4"/>
      <c r="C73" s="3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</row>
    <row r="74" spans="1:14" x14ac:dyDescent="0.2">
      <c r="A74" s="4"/>
      <c r="B74" s="4"/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</row>
    <row r="75" spans="1:14" x14ac:dyDescent="0.2">
      <c r="A75" s="4"/>
      <c r="B75" s="4"/>
      <c r="C75" s="3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</row>
    <row r="76" spans="1:14" x14ac:dyDescent="0.2">
      <c r="A76" s="4"/>
      <c r="B76" s="4"/>
      <c r="C76" s="3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</row>
    <row r="77" spans="1:14" x14ac:dyDescent="0.2">
      <c r="A77" s="4"/>
      <c r="B77" s="4"/>
      <c r="C77" s="3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</row>
    <row r="78" spans="1:14" x14ac:dyDescent="0.2">
      <c r="A78" s="4"/>
      <c r="B78" s="4"/>
      <c r="C78" s="3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</row>
    <row r="79" spans="1:14" x14ac:dyDescent="0.2">
      <c r="A79" s="4"/>
      <c r="B79" s="4"/>
      <c r="C79" s="3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</row>
    <row r="80" spans="1:14" x14ac:dyDescent="0.2">
      <c r="A80" s="4"/>
      <c r="B80" s="4"/>
      <c r="C80" s="3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</row>
    <row r="81" spans="1:14" x14ac:dyDescent="0.2">
      <c r="A81" s="4"/>
      <c r="B81" s="4"/>
      <c r="C81" s="3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</row>
    <row r="82" spans="1:14" x14ac:dyDescent="0.2">
      <c r="A82" s="4"/>
      <c r="B82" s="4"/>
      <c r="C82" s="3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</row>
    <row r="83" spans="1:14" x14ac:dyDescent="0.2">
      <c r="A83" s="4"/>
      <c r="B83" s="4"/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</row>
    <row r="84" spans="1:14" x14ac:dyDescent="0.2">
      <c r="A84" s="4"/>
      <c r="B84" s="4"/>
      <c r="C84" s="3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</row>
    <row r="85" spans="1:14" x14ac:dyDescent="0.2">
      <c r="A85" s="4"/>
      <c r="B85" s="4"/>
      <c r="C85" s="3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</row>
    <row r="86" spans="1:14" x14ac:dyDescent="0.2">
      <c r="A86" s="4"/>
      <c r="B86" s="4"/>
      <c r="C86" s="3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</row>
    <row r="87" spans="1:14" x14ac:dyDescent="0.2">
      <c r="A87" s="4"/>
      <c r="B87" s="4"/>
      <c r="C87" s="3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</row>
    <row r="88" spans="1:14" x14ac:dyDescent="0.2">
      <c r="A88" s="4"/>
      <c r="B88" s="4"/>
      <c r="C88" s="3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</row>
    <row r="89" spans="1:14" x14ac:dyDescent="0.2">
      <c r="A89" s="4"/>
      <c r="B89" s="4"/>
      <c r="C89" s="3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</row>
    <row r="90" spans="1:14" x14ac:dyDescent="0.2">
      <c r="A90" s="4"/>
      <c r="B90" s="4"/>
      <c r="C90" s="3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</row>
    <row r="91" spans="1:14" x14ac:dyDescent="0.2">
      <c r="A91" s="4"/>
      <c r="B91" s="4"/>
      <c r="C91" s="3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</row>
    <row r="92" spans="1:14" x14ac:dyDescent="0.2">
      <c r="A92" s="4"/>
      <c r="B92" s="4"/>
      <c r="C92" s="3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</row>
    <row r="93" spans="1:14" x14ac:dyDescent="0.2">
      <c r="A93" s="4"/>
      <c r="B93" s="4"/>
      <c r="C93" s="3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</row>
    <row r="94" spans="1:14" x14ac:dyDescent="0.2">
      <c r="A94" s="4"/>
      <c r="B94" s="4"/>
      <c r="C94" s="3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</row>
    <row r="95" spans="1:14" x14ac:dyDescent="0.2">
      <c r="A95" s="4"/>
      <c r="B95" s="4"/>
      <c r="C95" s="3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</row>
  </sheetData>
  <mergeCells count="22">
    <mergeCell ref="G27:M27"/>
    <mergeCell ref="G31:M31"/>
    <mergeCell ref="P17:AB17"/>
    <mergeCell ref="T23:U23"/>
    <mergeCell ref="U25:V25"/>
    <mergeCell ref="U27:AA27"/>
    <mergeCell ref="U31:AA31"/>
    <mergeCell ref="F23:G23"/>
    <mergeCell ref="G25:H25"/>
    <mergeCell ref="B17:N17"/>
    <mergeCell ref="P1:AB6"/>
    <mergeCell ref="B8:N8"/>
    <mergeCell ref="B13:G13"/>
    <mergeCell ref="I13:N13"/>
    <mergeCell ref="D15:N15"/>
    <mergeCell ref="P10:AB10"/>
    <mergeCell ref="P13:U13"/>
    <mergeCell ref="W13:AB13"/>
    <mergeCell ref="B10:N10"/>
    <mergeCell ref="B6:N6"/>
    <mergeCell ref="B7:N7"/>
    <mergeCell ref="R15:AB15"/>
  </mergeCells>
  <phoneticPr fontId="0" type="noConversion"/>
  <printOptions horizontalCentered="1" verticalCentered="1"/>
  <pageMargins left="0.39370078740157483" right="0.19685039370078741" top="0.19685039370078741" bottom="0.19685039370078741" header="0" footer="0.19685039370078741"/>
  <pageSetup paperSize="9" orientation="portrait" horizontalDpi="4294967293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42"/>
  <sheetViews>
    <sheetView topLeftCell="A4" workbookViewId="0">
      <selection activeCell="B8" sqref="B8:N8"/>
    </sheetView>
  </sheetViews>
  <sheetFormatPr baseColWidth="10" defaultRowHeight="12.75" x14ac:dyDescent="0.2"/>
  <cols>
    <col min="1" max="1" width="3" customWidth="1"/>
    <col min="2" max="14" width="7.28515625" customWidth="1"/>
    <col min="15" max="15" width="2.85546875" customWidth="1"/>
    <col min="16" max="16" width="2.85546875" hidden="1" customWidth="1"/>
    <col min="17" max="29" width="7.5703125" customWidth="1"/>
  </cols>
  <sheetData>
    <row r="1" spans="2:29" x14ac:dyDescent="0.2">
      <c r="C1" s="1"/>
      <c r="Q1" s="121" t="s">
        <v>42</v>
      </c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</row>
    <row r="2" spans="2:29" x14ac:dyDescent="0.2">
      <c r="C2" s="1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</row>
    <row r="3" spans="2:29" x14ac:dyDescent="0.2">
      <c r="C3" s="1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</row>
    <row r="4" spans="2:29" x14ac:dyDescent="0.2">
      <c r="C4" s="1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</row>
    <row r="5" spans="2:29" x14ac:dyDescent="0.2">
      <c r="C5" s="1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</row>
    <row r="6" spans="2:29" ht="18" x14ac:dyDescent="0.2">
      <c r="B6" s="83" t="s">
        <v>40</v>
      </c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</row>
    <row r="7" spans="2:29" ht="18" x14ac:dyDescent="0.2">
      <c r="B7" s="85" t="s">
        <v>41</v>
      </c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</row>
    <row r="8" spans="2:29" x14ac:dyDescent="0.2">
      <c r="B8" s="69" t="str">
        <f>Uebungsleitung!B8</f>
        <v>(V20220928)</v>
      </c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</row>
    <row r="9" spans="2:29" x14ac:dyDescent="0.2">
      <c r="B9" s="4"/>
      <c r="C9" s="3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</row>
    <row r="10" spans="2:29" ht="18" x14ac:dyDescent="0.25">
      <c r="B10" s="81" t="s">
        <v>30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</row>
    <row r="11" spans="2:29" ht="10.5" customHeight="1" x14ac:dyDescent="0.25">
      <c r="B11" s="7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</row>
    <row r="12" spans="2:29" ht="18" x14ac:dyDescent="0.25">
      <c r="B12" s="127" t="str">
        <f>Uebungsleitung!B13</f>
        <v xml:space="preserve">                                                   </v>
      </c>
      <c r="C12" s="128"/>
      <c r="D12" s="128"/>
      <c r="E12" s="128"/>
      <c r="F12" s="128"/>
      <c r="G12" s="128"/>
      <c r="H12" s="4"/>
      <c r="I12" s="71" t="str">
        <f>Uebungsleitung!I13</f>
        <v xml:space="preserve">                                                   </v>
      </c>
      <c r="J12" s="72"/>
      <c r="K12" s="72"/>
      <c r="L12" s="72"/>
      <c r="M12" s="72"/>
      <c r="N12" s="72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</row>
    <row r="13" spans="2:29" ht="9" customHeight="1" x14ac:dyDescent="0.25">
      <c r="B13" s="40"/>
      <c r="C13" s="9"/>
      <c r="D13" s="10"/>
      <c r="E13" s="10"/>
      <c r="F13" s="4"/>
      <c r="G13" s="4"/>
      <c r="H13" s="4"/>
      <c r="I13" s="4"/>
      <c r="J13" s="4"/>
      <c r="K13" s="4"/>
      <c r="L13" s="4"/>
      <c r="M13" s="4"/>
      <c r="N13" s="4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</row>
    <row r="14" spans="2:29" ht="20.25" x14ac:dyDescent="0.3">
      <c r="B14" s="11" t="s">
        <v>0</v>
      </c>
      <c r="C14" s="2"/>
      <c r="D14" s="73" t="str">
        <f>Uebungsleitung!D15</f>
        <v xml:space="preserve">                                                                                                </v>
      </c>
      <c r="E14" s="74"/>
      <c r="F14" s="74"/>
      <c r="G14" s="74"/>
      <c r="H14" s="74"/>
      <c r="I14" s="74"/>
      <c r="J14" s="74"/>
      <c r="K14" s="74"/>
      <c r="L14" s="74"/>
      <c r="M14" s="74"/>
      <c r="N14" s="74"/>
      <c r="Q14" s="53" t="s">
        <v>60</v>
      </c>
      <c r="R14" s="53"/>
      <c r="S14" s="53"/>
      <c r="T14" s="23"/>
      <c r="U14" s="23"/>
      <c r="V14" s="23"/>
      <c r="W14" s="23"/>
      <c r="X14" s="23"/>
      <c r="Y14" s="23"/>
      <c r="Z14" s="23"/>
      <c r="AA14" s="23"/>
      <c r="AB14" s="23"/>
      <c r="AC14" s="23"/>
    </row>
    <row r="15" spans="2:29" ht="22.5" customHeight="1" x14ac:dyDescent="0.3">
      <c r="B15" s="11"/>
      <c r="C15" s="2"/>
      <c r="D15" s="10"/>
      <c r="E15" s="10"/>
      <c r="F15" s="4"/>
      <c r="G15" s="4"/>
      <c r="H15" s="4"/>
      <c r="I15" s="4"/>
      <c r="J15" s="4"/>
      <c r="K15" s="4"/>
      <c r="L15" s="4"/>
      <c r="M15" s="4"/>
      <c r="N15" s="4"/>
      <c r="Q15" s="53" t="s">
        <v>61</v>
      </c>
      <c r="R15" s="53"/>
      <c r="S15" s="53"/>
      <c r="T15" s="23"/>
      <c r="U15" s="23"/>
      <c r="V15" s="23"/>
      <c r="W15" s="23"/>
      <c r="X15" s="23"/>
      <c r="Y15" s="23"/>
      <c r="Z15" s="23"/>
      <c r="AA15" s="23"/>
      <c r="AB15" s="23"/>
      <c r="AC15" s="23"/>
    </row>
    <row r="16" spans="2:29" ht="43.5" customHeight="1" x14ac:dyDescent="0.25">
      <c r="B16" s="123" t="s">
        <v>43</v>
      </c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</row>
    <row r="17" spans="2:29" ht="13.5" thickBot="1" x14ac:dyDescent="0.25"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</row>
    <row r="18" spans="2:29" ht="38.25" customHeight="1" thickBot="1" x14ac:dyDescent="0.25">
      <c r="B18" s="118" t="s">
        <v>18</v>
      </c>
      <c r="C18" s="130"/>
      <c r="D18" s="118" t="s">
        <v>62</v>
      </c>
      <c r="E18" s="119"/>
      <c r="F18" s="119" t="s">
        <v>63</v>
      </c>
      <c r="G18" s="119"/>
      <c r="H18" s="119"/>
      <c r="I18" s="119"/>
      <c r="J18" s="120"/>
      <c r="K18" s="129" t="s">
        <v>46</v>
      </c>
      <c r="L18" s="125"/>
      <c r="M18" s="125" t="s">
        <v>47</v>
      </c>
      <c r="N18" s="126"/>
      <c r="Q18" s="141" t="s">
        <v>18</v>
      </c>
      <c r="R18" s="142"/>
      <c r="S18" s="141" t="s">
        <v>44</v>
      </c>
      <c r="T18" s="131"/>
      <c r="U18" s="131" t="s">
        <v>45</v>
      </c>
      <c r="V18" s="131"/>
      <c r="W18" s="131"/>
      <c r="X18" s="131"/>
      <c r="Y18" s="132"/>
      <c r="Z18" s="133" t="s">
        <v>46</v>
      </c>
      <c r="AA18" s="134"/>
      <c r="AB18" s="134" t="s">
        <v>47</v>
      </c>
      <c r="AC18" s="135"/>
    </row>
    <row r="19" spans="2:29" ht="30" customHeight="1" x14ac:dyDescent="0.2">
      <c r="B19" s="113"/>
      <c r="C19" s="114"/>
      <c r="D19" s="113"/>
      <c r="E19" s="115"/>
      <c r="F19" s="115"/>
      <c r="G19" s="115"/>
      <c r="H19" s="115"/>
      <c r="I19" s="115"/>
      <c r="J19" s="116"/>
      <c r="K19" s="117"/>
      <c r="L19" s="115"/>
      <c r="M19" s="115"/>
      <c r="N19" s="116"/>
      <c r="Q19" s="136">
        <v>3</v>
      </c>
      <c r="R19" s="137"/>
      <c r="S19" s="136" t="s">
        <v>52</v>
      </c>
      <c r="T19" s="138"/>
      <c r="U19" s="138" t="s">
        <v>54</v>
      </c>
      <c r="V19" s="138"/>
      <c r="W19" s="138"/>
      <c r="X19" s="138"/>
      <c r="Y19" s="139"/>
      <c r="Z19" s="140"/>
      <c r="AA19" s="138"/>
      <c r="AB19" s="138">
        <v>10</v>
      </c>
      <c r="AC19" s="139"/>
    </row>
    <row r="20" spans="2:29" ht="30" customHeight="1" x14ac:dyDescent="0.2">
      <c r="B20" s="103"/>
      <c r="C20" s="104"/>
      <c r="D20" s="103"/>
      <c r="E20" s="105"/>
      <c r="F20" s="105"/>
      <c r="G20" s="105"/>
      <c r="H20" s="105"/>
      <c r="I20" s="105"/>
      <c r="J20" s="106"/>
      <c r="K20" s="107"/>
      <c r="L20" s="105"/>
      <c r="M20" s="105"/>
      <c r="N20" s="106"/>
      <c r="Q20" s="143">
        <v>10</v>
      </c>
      <c r="R20" s="144"/>
      <c r="S20" s="143" t="s">
        <v>53</v>
      </c>
      <c r="T20" s="145"/>
      <c r="U20" s="145" t="s">
        <v>54</v>
      </c>
      <c r="V20" s="145"/>
      <c r="W20" s="145"/>
      <c r="X20" s="145"/>
      <c r="Y20" s="146"/>
      <c r="Z20" s="147"/>
      <c r="AA20" s="145"/>
      <c r="AB20" s="145">
        <v>15</v>
      </c>
      <c r="AC20" s="146"/>
    </row>
    <row r="21" spans="2:29" ht="30" customHeight="1" x14ac:dyDescent="0.2">
      <c r="B21" s="103"/>
      <c r="C21" s="104"/>
      <c r="D21" s="103"/>
      <c r="E21" s="105"/>
      <c r="F21" s="105"/>
      <c r="G21" s="105"/>
      <c r="H21" s="105"/>
      <c r="I21" s="105"/>
      <c r="J21" s="106"/>
      <c r="K21" s="107"/>
      <c r="L21" s="105"/>
      <c r="M21" s="105"/>
      <c r="N21" s="106"/>
      <c r="Q21" s="143"/>
      <c r="R21" s="144"/>
      <c r="S21" s="143"/>
      <c r="T21" s="145"/>
      <c r="U21" s="145" t="s">
        <v>55</v>
      </c>
      <c r="V21" s="145"/>
      <c r="W21" s="145"/>
      <c r="X21" s="145"/>
      <c r="Y21" s="146"/>
      <c r="Z21" s="147">
        <v>5</v>
      </c>
      <c r="AA21" s="145"/>
      <c r="AB21" s="145"/>
      <c r="AC21" s="146"/>
    </row>
    <row r="22" spans="2:29" ht="30" customHeight="1" x14ac:dyDescent="0.2">
      <c r="B22" s="103"/>
      <c r="C22" s="104"/>
      <c r="D22" s="103"/>
      <c r="E22" s="105"/>
      <c r="F22" s="105"/>
      <c r="G22" s="105"/>
      <c r="H22" s="105"/>
      <c r="I22" s="105"/>
      <c r="J22" s="106"/>
      <c r="K22" s="107"/>
      <c r="L22" s="105"/>
      <c r="M22" s="105"/>
      <c r="N22" s="106"/>
      <c r="Q22" s="143">
        <v>15</v>
      </c>
      <c r="R22" s="144"/>
      <c r="S22" s="143" t="s">
        <v>56</v>
      </c>
      <c r="T22" s="145"/>
      <c r="U22" s="145" t="s">
        <v>57</v>
      </c>
      <c r="V22" s="145"/>
      <c r="W22" s="145"/>
      <c r="X22" s="145"/>
      <c r="Y22" s="146"/>
      <c r="Z22" s="147"/>
      <c r="AA22" s="145"/>
      <c r="AB22" s="145">
        <v>110</v>
      </c>
      <c r="AC22" s="146"/>
    </row>
    <row r="23" spans="2:29" ht="30" customHeight="1" x14ac:dyDescent="0.2">
      <c r="B23" s="103"/>
      <c r="C23" s="104"/>
      <c r="D23" s="103"/>
      <c r="E23" s="105"/>
      <c r="F23" s="105"/>
      <c r="G23" s="105"/>
      <c r="H23" s="105"/>
      <c r="I23" s="105"/>
      <c r="J23" s="106"/>
      <c r="K23" s="107"/>
      <c r="L23" s="105"/>
      <c r="M23" s="105"/>
      <c r="N23" s="106"/>
      <c r="Q23" s="143"/>
      <c r="R23" s="144"/>
      <c r="S23" s="143"/>
      <c r="T23" s="145"/>
      <c r="U23" s="145" t="s">
        <v>58</v>
      </c>
      <c r="V23" s="145"/>
      <c r="W23" s="145"/>
      <c r="X23" s="145"/>
      <c r="Y23" s="146"/>
      <c r="Z23" s="147">
        <v>110</v>
      </c>
      <c r="AA23" s="145"/>
      <c r="AB23" s="145"/>
      <c r="AC23" s="146"/>
    </row>
    <row r="24" spans="2:29" ht="30" customHeight="1" x14ac:dyDescent="0.2">
      <c r="B24" s="103"/>
      <c r="C24" s="104"/>
      <c r="D24" s="103"/>
      <c r="E24" s="105"/>
      <c r="F24" s="105"/>
      <c r="G24" s="105"/>
      <c r="H24" s="105"/>
      <c r="I24" s="105"/>
      <c r="J24" s="106"/>
      <c r="K24" s="107"/>
      <c r="L24" s="105"/>
      <c r="M24" s="105"/>
      <c r="N24" s="106"/>
      <c r="Q24" s="143"/>
      <c r="R24" s="144"/>
      <c r="S24" s="143"/>
      <c r="T24" s="145"/>
      <c r="U24" s="145" t="s">
        <v>59</v>
      </c>
      <c r="V24" s="145"/>
      <c r="W24" s="145"/>
      <c r="X24" s="145"/>
      <c r="Y24" s="146"/>
      <c r="Z24" s="147"/>
      <c r="AA24" s="145"/>
      <c r="AB24" s="145"/>
      <c r="AC24" s="146"/>
    </row>
    <row r="25" spans="2:29" ht="30" customHeight="1" x14ac:dyDescent="0.2">
      <c r="B25" s="103"/>
      <c r="C25" s="104"/>
      <c r="D25" s="103"/>
      <c r="E25" s="105"/>
      <c r="F25" s="105"/>
      <c r="G25" s="105"/>
      <c r="H25" s="105"/>
      <c r="I25" s="105"/>
      <c r="J25" s="106"/>
      <c r="K25" s="107"/>
      <c r="L25" s="105"/>
      <c r="M25" s="105"/>
      <c r="N25" s="106"/>
      <c r="Q25" s="148"/>
      <c r="R25" s="149"/>
      <c r="S25" s="148"/>
      <c r="T25" s="150"/>
      <c r="U25" s="150"/>
      <c r="V25" s="150"/>
      <c r="W25" s="150"/>
      <c r="X25" s="150"/>
      <c r="Y25" s="151"/>
      <c r="Z25" s="152"/>
      <c r="AA25" s="150"/>
      <c r="AB25" s="150"/>
      <c r="AC25" s="151"/>
    </row>
    <row r="26" spans="2:29" ht="30" customHeight="1" x14ac:dyDescent="0.2">
      <c r="B26" s="103"/>
      <c r="C26" s="104"/>
      <c r="D26" s="103"/>
      <c r="E26" s="105"/>
      <c r="F26" s="105"/>
      <c r="G26" s="105"/>
      <c r="H26" s="105"/>
      <c r="I26" s="105"/>
      <c r="J26" s="106"/>
      <c r="K26" s="107"/>
      <c r="L26" s="105"/>
      <c r="M26" s="105"/>
      <c r="N26" s="106"/>
      <c r="Q26" s="148"/>
      <c r="R26" s="149"/>
      <c r="S26" s="148"/>
      <c r="T26" s="150"/>
      <c r="U26" s="150"/>
      <c r="V26" s="150"/>
      <c r="W26" s="150"/>
      <c r="X26" s="150"/>
      <c r="Y26" s="151"/>
      <c r="Z26" s="152"/>
      <c r="AA26" s="150"/>
      <c r="AB26" s="150"/>
      <c r="AC26" s="151"/>
    </row>
    <row r="27" spans="2:29" ht="30" customHeight="1" x14ac:dyDescent="0.2">
      <c r="B27" s="103"/>
      <c r="C27" s="104"/>
      <c r="D27" s="103"/>
      <c r="E27" s="105"/>
      <c r="F27" s="105"/>
      <c r="G27" s="105"/>
      <c r="H27" s="105"/>
      <c r="I27" s="105"/>
      <c r="J27" s="106"/>
      <c r="K27" s="107"/>
      <c r="L27" s="105"/>
      <c r="M27" s="105"/>
      <c r="N27" s="106"/>
      <c r="Q27" s="148"/>
      <c r="R27" s="149"/>
      <c r="S27" s="148"/>
      <c r="T27" s="150"/>
      <c r="U27" s="150"/>
      <c r="V27" s="150"/>
      <c r="W27" s="150"/>
      <c r="X27" s="150"/>
      <c r="Y27" s="151"/>
      <c r="Z27" s="152"/>
      <c r="AA27" s="150"/>
      <c r="AB27" s="150"/>
      <c r="AC27" s="151"/>
    </row>
    <row r="28" spans="2:29" ht="30" customHeight="1" x14ac:dyDescent="0.2">
      <c r="B28" s="103"/>
      <c r="C28" s="104"/>
      <c r="D28" s="103"/>
      <c r="E28" s="105"/>
      <c r="F28" s="105"/>
      <c r="G28" s="105"/>
      <c r="H28" s="105"/>
      <c r="I28" s="105"/>
      <c r="J28" s="106"/>
      <c r="K28" s="107"/>
      <c r="L28" s="105"/>
      <c r="M28" s="105"/>
      <c r="N28" s="106"/>
      <c r="Q28" s="148"/>
      <c r="R28" s="149"/>
      <c r="S28" s="148"/>
      <c r="T28" s="150"/>
      <c r="U28" s="150"/>
      <c r="V28" s="150"/>
      <c r="W28" s="150"/>
      <c r="X28" s="150"/>
      <c r="Y28" s="151"/>
      <c r="Z28" s="152"/>
      <c r="AA28" s="150"/>
      <c r="AB28" s="150"/>
      <c r="AC28" s="151"/>
    </row>
    <row r="29" spans="2:29" ht="30" customHeight="1" x14ac:dyDescent="0.2">
      <c r="B29" s="103"/>
      <c r="C29" s="104"/>
      <c r="D29" s="103"/>
      <c r="E29" s="105"/>
      <c r="F29" s="105"/>
      <c r="G29" s="105"/>
      <c r="H29" s="105"/>
      <c r="I29" s="105"/>
      <c r="J29" s="106"/>
      <c r="K29" s="107"/>
      <c r="L29" s="105"/>
      <c r="M29" s="105"/>
      <c r="N29" s="106"/>
      <c r="Q29" s="148"/>
      <c r="R29" s="149"/>
      <c r="S29" s="148"/>
      <c r="T29" s="150"/>
      <c r="U29" s="150"/>
      <c r="V29" s="150"/>
      <c r="W29" s="150"/>
      <c r="X29" s="150"/>
      <c r="Y29" s="151"/>
      <c r="Z29" s="152"/>
      <c r="AA29" s="150"/>
      <c r="AB29" s="150"/>
      <c r="AC29" s="151"/>
    </row>
    <row r="30" spans="2:29" ht="30" customHeight="1" x14ac:dyDescent="0.2">
      <c r="B30" s="103"/>
      <c r="C30" s="104"/>
      <c r="D30" s="103"/>
      <c r="E30" s="105"/>
      <c r="F30" s="105"/>
      <c r="G30" s="105"/>
      <c r="H30" s="105"/>
      <c r="I30" s="105"/>
      <c r="J30" s="106"/>
      <c r="K30" s="107"/>
      <c r="L30" s="105"/>
      <c r="M30" s="105"/>
      <c r="N30" s="106"/>
      <c r="Q30" s="148"/>
      <c r="R30" s="149"/>
      <c r="S30" s="148"/>
      <c r="T30" s="150"/>
      <c r="U30" s="150"/>
      <c r="V30" s="150"/>
      <c r="W30" s="150"/>
      <c r="X30" s="150"/>
      <c r="Y30" s="151"/>
      <c r="Z30" s="152"/>
      <c r="AA30" s="150"/>
      <c r="AB30" s="150"/>
      <c r="AC30" s="151"/>
    </row>
    <row r="31" spans="2:29" ht="30" customHeight="1" thickBot="1" x14ac:dyDescent="0.25">
      <c r="B31" s="110"/>
      <c r="C31" s="111"/>
      <c r="D31" s="110"/>
      <c r="E31" s="101"/>
      <c r="F31" s="101"/>
      <c r="G31" s="101"/>
      <c r="H31" s="101"/>
      <c r="I31" s="101"/>
      <c r="J31" s="102"/>
      <c r="K31" s="112"/>
      <c r="L31" s="101"/>
      <c r="M31" s="101"/>
      <c r="N31" s="102"/>
      <c r="Q31" s="156"/>
      <c r="R31" s="157"/>
      <c r="S31" s="156"/>
      <c r="T31" s="158"/>
      <c r="U31" s="158"/>
      <c r="V31" s="158"/>
      <c r="W31" s="158"/>
      <c r="X31" s="158"/>
      <c r="Y31" s="159"/>
      <c r="Z31" s="160"/>
      <c r="AA31" s="158"/>
      <c r="AB31" s="158"/>
      <c r="AC31" s="159"/>
    </row>
    <row r="32" spans="2:29" ht="18.75" x14ac:dyDescent="0.2">
      <c r="B32" s="5"/>
      <c r="Q32" s="54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</row>
    <row r="33" spans="2:29" ht="15.75" x14ac:dyDescent="0.25">
      <c r="B33" s="6"/>
      <c r="C33" s="49" t="str">
        <f>IF(SUM(M19:M31)&gt;0,SUM(M19:M31),"_____")</f>
        <v>_____</v>
      </c>
      <c r="D33" s="50" t="s">
        <v>48</v>
      </c>
      <c r="E33" s="51">
        <v>0.3</v>
      </c>
      <c r="F33" s="50" t="s">
        <v>50</v>
      </c>
      <c r="G33" s="49" t="str">
        <f>IF(SUM(K19:K31)&gt;0,SUM(K19:K31),"_____")</f>
        <v>_____</v>
      </c>
      <c r="H33" s="50" t="s">
        <v>49</v>
      </c>
      <c r="I33" s="51">
        <v>0.15</v>
      </c>
      <c r="J33" s="50" t="s">
        <v>51</v>
      </c>
      <c r="P33">
        <f>IF(ISNUMBER(C33),C33*E33,0)+IF(ISNUMBER(G33),G33*I33,0)</f>
        <v>0</v>
      </c>
      <c r="Q33" s="55"/>
      <c r="R33" s="56">
        <f>SUM(AB19:AB31)</f>
        <v>135</v>
      </c>
      <c r="S33" s="57" t="s">
        <v>48</v>
      </c>
      <c r="T33" s="58">
        <v>0.3</v>
      </c>
      <c r="U33" s="57" t="s">
        <v>64</v>
      </c>
      <c r="V33" s="56">
        <f>SUM(Z19:Z31)</f>
        <v>115</v>
      </c>
      <c r="W33" s="57" t="s">
        <v>49</v>
      </c>
      <c r="X33" s="58">
        <v>0.15</v>
      </c>
      <c r="Y33" s="57" t="s">
        <v>51</v>
      </c>
      <c r="Z33" s="23"/>
      <c r="AA33" s="23"/>
      <c r="AB33" s="23"/>
      <c r="AC33" s="23"/>
    </row>
    <row r="34" spans="2:29" ht="16.5" thickBot="1" x14ac:dyDescent="0.25">
      <c r="B34" s="6"/>
      <c r="Q34" s="55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</row>
    <row r="35" spans="2:29" ht="35.1" customHeight="1" thickBot="1" x14ac:dyDescent="0.25">
      <c r="C35" s="48"/>
      <c r="D35" s="52"/>
      <c r="E35" s="47" t="s">
        <v>2</v>
      </c>
      <c r="F35" s="52"/>
      <c r="G35" s="52"/>
      <c r="H35" s="21"/>
      <c r="I35" s="108" t="str">
        <f>IF(P33&gt;0,P33,"_________")</f>
        <v>_________</v>
      </c>
      <c r="J35" s="109"/>
      <c r="K35" s="21"/>
      <c r="L35" s="21"/>
      <c r="M35" s="21"/>
      <c r="N35" s="21"/>
      <c r="Q35" s="23"/>
      <c r="R35" s="59"/>
      <c r="S35" s="60"/>
      <c r="T35" s="61" t="s">
        <v>2</v>
      </c>
      <c r="U35" s="60"/>
      <c r="V35" s="60"/>
      <c r="W35" s="35"/>
      <c r="X35" s="153">
        <f>R33*T33+V33*X33</f>
        <v>57.75</v>
      </c>
      <c r="Y35" s="154"/>
      <c r="Z35" s="35"/>
      <c r="AA35" s="35"/>
      <c r="AB35" s="35"/>
      <c r="AC35" s="35"/>
    </row>
    <row r="36" spans="2:29" ht="31.5" customHeight="1" x14ac:dyDescent="0.25">
      <c r="B36" s="11" t="s">
        <v>1</v>
      </c>
      <c r="C36" s="3" t="s">
        <v>3</v>
      </c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Q36" s="38" t="s">
        <v>1</v>
      </c>
      <c r="R36" s="34" t="s">
        <v>3</v>
      </c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</row>
    <row r="37" spans="2:29" ht="25.5" x14ac:dyDescent="0.5">
      <c r="C37" s="1"/>
      <c r="D37" s="11" t="s">
        <v>17</v>
      </c>
      <c r="E37" s="3"/>
      <c r="F37" s="4"/>
      <c r="G37" s="87" t="s">
        <v>38</v>
      </c>
      <c r="H37" s="87"/>
      <c r="I37" s="87"/>
      <c r="J37" s="87"/>
      <c r="K37" s="87"/>
      <c r="L37" s="87"/>
      <c r="M37" s="87"/>
      <c r="N37" s="4"/>
      <c r="Q37" s="23"/>
      <c r="R37" s="39"/>
      <c r="S37" s="38" t="s">
        <v>17</v>
      </c>
      <c r="T37" s="34"/>
      <c r="U37" s="24"/>
      <c r="V37" s="155" t="s">
        <v>38</v>
      </c>
      <c r="W37" s="155"/>
      <c r="X37" s="155"/>
      <c r="Y37" s="155"/>
      <c r="Z37" s="155"/>
      <c r="AA37" s="155"/>
      <c r="AB37" s="155"/>
      <c r="AC37" s="24"/>
    </row>
    <row r="38" spans="2:29" ht="20.25" x14ac:dyDescent="0.3">
      <c r="C38" s="1"/>
      <c r="D38" s="4"/>
      <c r="E38" s="3"/>
      <c r="F38" s="4"/>
      <c r="G38" s="65"/>
      <c r="H38" s="65"/>
      <c r="I38" s="65"/>
      <c r="J38" s="65"/>
      <c r="K38" s="65"/>
      <c r="L38" s="65"/>
      <c r="M38" s="65"/>
      <c r="N38" s="4"/>
      <c r="Q38" s="23"/>
      <c r="R38" s="39"/>
      <c r="S38" s="24"/>
      <c r="T38" s="34"/>
      <c r="U38" s="24"/>
      <c r="V38" s="24"/>
      <c r="W38" s="24"/>
      <c r="X38" s="24"/>
      <c r="Y38" s="24"/>
      <c r="Z38" s="24"/>
      <c r="AA38" s="24"/>
      <c r="AB38" s="24"/>
      <c r="AC38" s="24"/>
    </row>
    <row r="39" spans="2:29" ht="20.25" x14ac:dyDescent="0.3">
      <c r="C39" s="1"/>
      <c r="D39" s="4"/>
      <c r="E39" s="3"/>
      <c r="F39" s="4"/>
      <c r="G39" s="65"/>
      <c r="H39" s="65"/>
      <c r="I39" s="65"/>
      <c r="J39" s="65"/>
      <c r="K39" s="65"/>
      <c r="L39" s="65"/>
      <c r="M39" s="65"/>
      <c r="N39" s="4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</row>
    <row r="40" spans="2:29" ht="20.25" x14ac:dyDescent="0.3">
      <c r="C40" s="1"/>
      <c r="D40" s="11" t="s">
        <v>26</v>
      </c>
      <c r="E40" s="3"/>
      <c r="F40" s="4"/>
      <c r="G40" s="87" t="s">
        <v>39</v>
      </c>
      <c r="H40" s="87"/>
      <c r="I40" s="87"/>
      <c r="J40" s="87"/>
      <c r="K40" s="87"/>
      <c r="L40" s="87"/>
      <c r="M40" s="87"/>
      <c r="N40" s="4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</row>
    <row r="41" spans="2:29" x14ac:dyDescent="0.2">
      <c r="B41" s="4"/>
      <c r="C41" s="3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</row>
    <row r="42" spans="2:29" x14ac:dyDescent="0.2">
      <c r="B42" s="4"/>
      <c r="C42" s="3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</row>
  </sheetData>
  <mergeCells count="154">
    <mergeCell ref="X35:Y35"/>
    <mergeCell ref="V37:AB37"/>
    <mergeCell ref="Q31:R31"/>
    <mergeCell ref="S31:T31"/>
    <mergeCell ref="U31:Y31"/>
    <mergeCell ref="Z31:AA31"/>
    <mergeCell ref="AB31:AC31"/>
    <mergeCell ref="Q30:R30"/>
    <mergeCell ref="S30:T30"/>
    <mergeCell ref="U30:Y30"/>
    <mergeCell ref="Z30:AA30"/>
    <mergeCell ref="AB30:AC30"/>
    <mergeCell ref="Q29:R29"/>
    <mergeCell ref="S29:T29"/>
    <mergeCell ref="U29:Y29"/>
    <mergeCell ref="Z29:AA29"/>
    <mergeCell ref="AB29:AC29"/>
    <mergeCell ref="Q28:R28"/>
    <mergeCell ref="S28:T28"/>
    <mergeCell ref="U28:Y28"/>
    <mergeCell ref="Z28:AA28"/>
    <mergeCell ref="AB28:AC28"/>
    <mergeCell ref="Q27:R27"/>
    <mergeCell ref="S27:T27"/>
    <mergeCell ref="U27:Y27"/>
    <mergeCell ref="Z27:AA27"/>
    <mergeCell ref="AB27:AC27"/>
    <mergeCell ref="Q26:R26"/>
    <mergeCell ref="S26:T26"/>
    <mergeCell ref="U26:Y26"/>
    <mergeCell ref="Z26:AA26"/>
    <mergeCell ref="AB26:AC26"/>
    <mergeCell ref="AB20:AC20"/>
    <mergeCell ref="Q21:R21"/>
    <mergeCell ref="S21:T21"/>
    <mergeCell ref="U21:Y21"/>
    <mergeCell ref="Z21:AA21"/>
    <mergeCell ref="AB21:AC21"/>
    <mergeCell ref="Q25:R25"/>
    <mergeCell ref="S25:T25"/>
    <mergeCell ref="U25:Y25"/>
    <mergeCell ref="Z25:AA25"/>
    <mergeCell ref="AB25:AC25"/>
    <mergeCell ref="Q24:R24"/>
    <mergeCell ref="S24:T24"/>
    <mergeCell ref="U24:Y24"/>
    <mergeCell ref="Z24:AA24"/>
    <mergeCell ref="AB24:AC24"/>
    <mergeCell ref="Q19:R19"/>
    <mergeCell ref="S19:T19"/>
    <mergeCell ref="U19:Y19"/>
    <mergeCell ref="Z19:AA19"/>
    <mergeCell ref="AB19:AC19"/>
    <mergeCell ref="F23:J23"/>
    <mergeCell ref="K23:L23"/>
    <mergeCell ref="M23:N23"/>
    <mergeCell ref="Q18:R18"/>
    <mergeCell ref="S18:T18"/>
    <mergeCell ref="Q20:R20"/>
    <mergeCell ref="S20:T20"/>
    <mergeCell ref="Q22:R22"/>
    <mergeCell ref="S22:T22"/>
    <mergeCell ref="U22:Y22"/>
    <mergeCell ref="Z22:AA22"/>
    <mergeCell ref="AB22:AC22"/>
    <mergeCell ref="Q23:R23"/>
    <mergeCell ref="S23:T23"/>
    <mergeCell ref="U23:Y23"/>
    <mergeCell ref="Z23:AA23"/>
    <mergeCell ref="AB23:AC23"/>
    <mergeCell ref="U20:Y20"/>
    <mergeCell ref="Z20:AA20"/>
    <mergeCell ref="D18:E18"/>
    <mergeCell ref="F18:J18"/>
    <mergeCell ref="Q1:AC6"/>
    <mergeCell ref="B16:N16"/>
    <mergeCell ref="M18:N18"/>
    <mergeCell ref="D14:N14"/>
    <mergeCell ref="B6:N6"/>
    <mergeCell ref="B7:N7"/>
    <mergeCell ref="B8:N8"/>
    <mergeCell ref="B10:N10"/>
    <mergeCell ref="B12:G12"/>
    <mergeCell ref="I12:N12"/>
    <mergeCell ref="K18:L18"/>
    <mergeCell ref="B18:C18"/>
    <mergeCell ref="U18:Y18"/>
    <mergeCell ref="Z18:AA18"/>
    <mergeCell ref="AB18:AC18"/>
    <mergeCell ref="G37:M37"/>
    <mergeCell ref="G40:M40"/>
    <mergeCell ref="B19:C19"/>
    <mergeCell ref="D19:E19"/>
    <mergeCell ref="F19:J19"/>
    <mergeCell ref="K19:L19"/>
    <mergeCell ref="M19:N19"/>
    <mergeCell ref="B20:C20"/>
    <mergeCell ref="D20:E20"/>
    <mergeCell ref="B24:C24"/>
    <mergeCell ref="D24:E24"/>
    <mergeCell ref="F24:J24"/>
    <mergeCell ref="K24:L24"/>
    <mergeCell ref="M24:N24"/>
    <mergeCell ref="B23:C23"/>
    <mergeCell ref="D23:E23"/>
    <mergeCell ref="F20:J20"/>
    <mergeCell ref="K20:L20"/>
    <mergeCell ref="M20:N20"/>
    <mergeCell ref="B21:C21"/>
    <mergeCell ref="D21:E21"/>
    <mergeCell ref="F21:J21"/>
    <mergeCell ref="K21:L21"/>
    <mergeCell ref="M21:N21"/>
    <mergeCell ref="B22:C22"/>
    <mergeCell ref="D22:E22"/>
    <mergeCell ref="F22:J22"/>
    <mergeCell ref="K22:L22"/>
    <mergeCell ref="M22:N22"/>
    <mergeCell ref="B25:C25"/>
    <mergeCell ref="D25:E25"/>
    <mergeCell ref="F25:J25"/>
    <mergeCell ref="K25:L25"/>
    <mergeCell ref="M25:N25"/>
    <mergeCell ref="B26:C26"/>
    <mergeCell ref="D26:E26"/>
    <mergeCell ref="F26:J26"/>
    <mergeCell ref="K26:L26"/>
    <mergeCell ref="M26:N26"/>
    <mergeCell ref="B27:C27"/>
    <mergeCell ref="D27:E27"/>
    <mergeCell ref="F27:J27"/>
    <mergeCell ref="K27:L27"/>
    <mergeCell ref="M27:N27"/>
    <mergeCell ref="B28:C28"/>
    <mergeCell ref="D28:E28"/>
    <mergeCell ref="F28:J28"/>
    <mergeCell ref="K28:L28"/>
    <mergeCell ref="M28:N28"/>
    <mergeCell ref="B29:C29"/>
    <mergeCell ref="D29:E29"/>
    <mergeCell ref="F29:J29"/>
    <mergeCell ref="K29:L29"/>
    <mergeCell ref="M29:N29"/>
    <mergeCell ref="M31:N31"/>
    <mergeCell ref="B30:C30"/>
    <mergeCell ref="D30:E30"/>
    <mergeCell ref="F30:J30"/>
    <mergeCell ref="K30:L30"/>
    <mergeCell ref="M30:N30"/>
    <mergeCell ref="I35:J35"/>
    <mergeCell ref="B31:C31"/>
    <mergeCell ref="D31:E31"/>
    <mergeCell ref="F31:J31"/>
    <mergeCell ref="K31:L3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Uebungsleitung</vt:lpstr>
      <vt:lpstr>Fahrtkosten</vt:lpstr>
      <vt:lpstr>Fahrtkosten!Druckbereich</vt:lpstr>
      <vt:lpstr>Uebungsleitung!Druckbereich</vt:lpstr>
    </vt:vector>
  </TitlesOfParts>
  <Company>The Biedlers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Biedler Rudolf</dc:creator>
  <cp:lastModifiedBy>Erik Baigar</cp:lastModifiedBy>
  <cp:lastPrinted>2022-02-20T18:56:41Z</cp:lastPrinted>
  <dcterms:created xsi:type="dcterms:W3CDTF">2008-11-09T20:09:50Z</dcterms:created>
  <dcterms:modified xsi:type="dcterms:W3CDTF">2022-09-28T07:14:42Z</dcterms:modified>
</cp:coreProperties>
</file>